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eysses-my.sharepoint.com/personal/44155123e_mites_gob_es/Documents/LANDER/CHAMPIONCHIP/2025/BACKYARD LOIU 2025/"/>
    </mc:Choice>
  </mc:AlternateContent>
  <xr:revisionPtr revIDLastSave="0" documentId="8_{681A3A88-D334-4D07-B107-0AE52777AF01}" xr6:coauthVersionLast="41" xr6:coauthVersionMax="41" xr10:uidLastSave="{00000000-0000-0000-0000-000000000000}"/>
  <bookViews>
    <workbookView xWindow="-120" yWindow="-120" windowWidth="29040" windowHeight="15720" xr2:uid="{01818943-1FF2-4B4D-9347-FEDBB37E694E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2" i="1"/>
  <c r="H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2" i="1"/>
  <c r="G3" i="1"/>
  <c r="G4" i="1"/>
  <c r="G5" i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2" i="1"/>
</calcChain>
</file>

<file path=xl/sharedStrings.xml><?xml version="1.0" encoding="utf-8"?>
<sst xmlns="http://schemas.openxmlformats.org/spreadsheetml/2006/main" count="224" uniqueCount="125">
  <si>
    <t>DORSAL</t>
  </si>
  <si>
    <t>NOMBRE</t>
  </si>
  <si>
    <t>APELLIDOS</t>
  </si>
  <si>
    <t>LAPS</t>
  </si>
  <si>
    <t>distancialaps</t>
  </si>
  <si>
    <t>vueltarapida</t>
  </si>
  <si>
    <t>vueltalenta</t>
  </si>
  <si>
    <t>vueltamedia</t>
  </si>
  <si>
    <t>carrera_v1</t>
  </si>
  <si>
    <t>carrera_v2</t>
  </si>
  <si>
    <t>carrera_v3</t>
  </si>
  <si>
    <t>carrera_v4</t>
  </si>
  <si>
    <t>carrera_v5</t>
  </si>
  <si>
    <t>carrera_v6</t>
  </si>
  <si>
    <t>carrera_v7</t>
  </si>
  <si>
    <t>ESTITXU</t>
  </si>
  <si>
    <t>SANZ FICA</t>
  </si>
  <si>
    <t>46,942km</t>
  </si>
  <si>
    <t>DAVID</t>
  </si>
  <si>
    <t>SAMPEDRO ESCOBAR</t>
  </si>
  <si>
    <t>ANDOITZ</t>
  </si>
  <si>
    <t>GARAI GUTIERREZ</t>
  </si>
  <si>
    <t>BRENDA</t>
  </si>
  <si>
    <t xml:space="preserve">SAUCO ANTÓN </t>
  </si>
  <si>
    <t>HAITZ</t>
  </si>
  <si>
    <t>GALLASTEGI GARCIA</t>
  </si>
  <si>
    <t>AITANA</t>
  </si>
  <si>
    <t xml:space="preserve">FERRÁNDIZ ÁLVAREZ </t>
  </si>
  <si>
    <t>VÍCTOR EPIFANIO</t>
  </si>
  <si>
    <t>BARRANCO ONTIVEROS</t>
  </si>
  <si>
    <t>MIKEL</t>
  </si>
  <si>
    <t>AGUIRREZABALA</t>
  </si>
  <si>
    <t>GUILLERMO</t>
  </si>
  <si>
    <t>GONZÁLEZ ANGULO</t>
  </si>
  <si>
    <t xml:space="preserve">VERÓNICA </t>
  </si>
  <si>
    <t xml:space="preserve">MARTÍN NIETO </t>
  </si>
  <si>
    <t>UGAITZ</t>
  </si>
  <si>
    <t>CASTAÑOS TORRE</t>
  </si>
  <si>
    <t>JON</t>
  </si>
  <si>
    <t>ARANA ORMAETXEA</t>
  </si>
  <si>
    <t>JAGOBA</t>
  </si>
  <si>
    <t>ALONSO GOROSTIZA</t>
  </si>
  <si>
    <t>PEDRO</t>
  </si>
  <si>
    <t>VILLIMAR GALINDO</t>
  </si>
  <si>
    <t>ALBERTO</t>
  </si>
  <si>
    <t>SEGOVIA ARCO</t>
  </si>
  <si>
    <t>UNAI</t>
  </si>
  <si>
    <t>VILLARO CAMPOS</t>
  </si>
  <si>
    <t>AITOR</t>
  </si>
  <si>
    <t>RUIZ DE ZARATE BARAHONA</t>
  </si>
  <si>
    <t>JUNE</t>
  </si>
  <si>
    <t>AGUADO RUBIO</t>
  </si>
  <si>
    <t>EDER</t>
  </si>
  <si>
    <t>URIARTE</t>
  </si>
  <si>
    <t>PABLO</t>
  </si>
  <si>
    <t>TEJERO CIRIA</t>
  </si>
  <si>
    <t>ANDER</t>
  </si>
  <si>
    <t>SOTO ERAUSKIN</t>
  </si>
  <si>
    <t xml:space="preserve">JULEN </t>
  </si>
  <si>
    <t>SANTA CRUZ ARANA</t>
  </si>
  <si>
    <t>ANTONIO</t>
  </si>
  <si>
    <t xml:space="preserve">SÁNCHEZ ESCRIBANO </t>
  </si>
  <si>
    <t>RUBÉN</t>
  </si>
  <si>
    <t>LINARES</t>
  </si>
  <si>
    <t>ÁLVARO</t>
  </si>
  <si>
    <t>PEÑALVA PÉREZ</t>
  </si>
  <si>
    <t>NEREA</t>
  </si>
  <si>
    <t>PORTUGUES</t>
  </si>
  <si>
    <t>GORKA</t>
  </si>
  <si>
    <t>CUBERO FERNÁNDEZ</t>
  </si>
  <si>
    <t>40,236km</t>
  </si>
  <si>
    <t/>
  </si>
  <si>
    <t>ALEJANDRO</t>
  </si>
  <si>
    <t>MONTES MARCOS</t>
  </si>
  <si>
    <t>33,530km</t>
  </si>
  <si>
    <t>XABI</t>
  </si>
  <si>
    <t>ALONSO AGUADO</t>
  </si>
  <si>
    <t>JULEN</t>
  </si>
  <si>
    <t>SÁINZ OLMOS</t>
  </si>
  <si>
    <t>MIRIAM</t>
  </si>
  <si>
    <t>GARCIA CUBILLO</t>
  </si>
  <si>
    <t>26,824km</t>
  </si>
  <si>
    <t>BASTERRA</t>
  </si>
  <si>
    <t>IKER</t>
  </si>
  <si>
    <t>PEREZ MENDIZABAL</t>
  </si>
  <si>
    <t>ALEX</t>
  </si>
  <si>
    <t>AGIRRE AGIRRE</t>
  </si>
  <si>
    <t>ENEKO</t>
  </si>
  <si>
    <t>RUIZ BILBAO</t>
  </si>
  <si>
    <t>ITXASNE</t>
  </si>
  <si>
    <t xml:space="preserve">ARAMENDI ROMAN </t>
  </si>
  <si>
    <t>20,118km</t>
  </si>
  <si>
    <t xml:space="preserve">MAURICIO MANUEL </t>
  </si>
  <si>
    <t>CUENCA ROJAS</t>
  </si>
  <si>
    <t>BERENICE</t>
  </si>
  <si>
    <t>OSORIO GALLARDO</t>
  </si>
  <si>
    <t>6,706km</t>
  </si>
  <si>
    <t xml:space="preserve">JAVIER </t>
  </si>
  <si>
    <t>SÁNCHEZ MURCIA</t>
  </si>
  <si>
    <t>ASIER</t>
  </si>
  <si>
    <t>TERRADILLOS SESMA</t>
  </si>
  <si>
    <t>ANER</t>
  </si>
  <si>
    <t>GORROCHATEGUI OÑATE</t>
  </si>
  <si>
    <t>DAIRON MICHEL</t>
  </si>
  <si>
    <t>ARROZARENA FERNANDEZ</t>
  </si>
  <si>
    <t>FLAVIEN</t>
  </si>
  <si>
    <t xml:space="preserve">ETCHECAHAR </t>
  </si>
  <si>
    <t>FERNÁNDEZ GARCÍA</t>
  </si>
  <si>
    <t>ARKAITZ</t>
  </si>
  <si>
    <t>HURTADO BLANCO</t>
  </si>
  <si>
    <t>ÁNGELA</t>
  </si>
  <si>
    <t>LIÉBANA MEDINA</t>
  </si>
  <si>
    <t>LOPEZ LESMES</t>
  </si>
  <si>
    <t>LUIS DIEGO</t>
  </si>
  <si>
    <t>LUJÁN LEJARRAGA</t>
  </si>
  <si>
    <t>JOAQUÍN</t>
  </si>
  <si>
    <t>MAZARIEGOS BASTERRA</t>
  </si>
  <si>
    <t>GOTZONE</t>
  </si>
  <si>
    <t>MOJAS BERMEJO</t>
  </si>
  <si>
    <t>URKO</t>
  </si>
  <si>
    <t>ORRANTIA</t>
  </si>
  <si>
    <t xml:space="preserve">DELGADO DUQUE </t>
  </si>
  <si>
    <t>SITUACION</t>
  </si>
  <si>
    <t>DNF</t>
  </si>
  <si>
    <t>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</si>
</sst>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_(* #,##0_);_(* \(#,##0\);_(* &quot;-&quot;_);_(@_)"/>
    <numFmt numFmtId="166" formatCode="_(&quot;$&quot;* #,##0.00_);_(&quot;$&quot;* \(#,##0.00\);_(&quot;$&quot;* &quot;-&quot;??_);_(@_)"/>
    <numFmt numFmtId="167" formatCode="_(&quot;$&quot;* #,##0_);_(&quot;$&quot;* \(#,##0\);_(&quot;$&quot;* &quot;-&quot;_);_(@_)"/>
    <numFmt numFmtId="168" formatCode="h:mm:ss;@"/>
  </numFmts>
  <fonts count="4" x14ac:knownFonts="1">
    <font>
      <sz val="11"/>
      <color theme="1"/>
      <name val="Calibri"/>
      <family val="2"/>
      <scheme val="minor"/>
    </font>
    <font>
      <sz val="9"/>
      <color indexed="8"/>
      <name val="Verdana"/>
    </font>
    <font>
      <sz val="10"/>
      <color indexed="8"/>
      <name val="Arial"/>
    </font>
    <font>
      <sz val="9"/>
      <color indexed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10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horizontal="right" wrapText="1"/>
    </xf>
    <xf numFmtId="0" fontId="1" fillId="0" borderId="2" xfId="1" applyFont="1" applyFill="1" applyBorder="1" applyAlignment="1">
      <alignment wrapText="1"/>
    </xf>
    <xf numFmtId="168" fontId="1" fillId="2" borderId="1" xfId="1" applyNumberFormat="1" applyFont="1" applyFill="1" applyBorder="1" applyAlignment="1">
      <alignment horizontal="center"/>
    </xf>
    <xf numFmtId="168" fontId="1" fillId="0" borderId="2" xfId="1" applyNumberFormat="1" applyFont="1" applyFill="1" applyBorder="1" applyAlignment="1">
      <alignment horizontal="right" wrapText="1"/>
    </xf>
    <xf numFmtId="168" fontId="2" fillId="0" borderId="0" xfId="1" applyNumberFormat="1"/>
    <xf numFmtId="168" fontId="0" fillId="0" borderId="0" xfId="0" applyNumberFormat="1"/>
    <xf numFmtId="0" fontId="3" fillId="2" borderId="1" xfId="1" applyFont="1" applyFill="1" applyBorder="1" applyAlignment="1">
      <alignment horizontal="center"/>
    </xf>
    <xf numFmtId="0" fontId="3" fillId="0" borderId="2" xfId="1" applyFont="1" applyFill="1" applyBorder="1" applyAlignment="1">
      <alignment horizontal="right" wrapText="1"/>
    </xf>
  </cellXfs>
  <cellStyles count="2">
    <cellStyle name="Normal" xfId="0" builtinId="0"/>
    <cellStyle name="Normal_Hoja1" xfId="1" xr:uid="{21518188-EB66-47B6-B4C9-94576DD38CD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6F8F03-C3E1-466D-8437-DCE7BBE40486}">
  <dimension ref="A1:P53"/>
  <sheetViews>
    <sheetView tabSelected="1" topLeftCell="A35" workbookViewId="0">
      <selection activeCell="E40" sqref="E40:E53"/>
    </sheetView>
  </sheetViews>
  <sheetFormatPr baseColWidth="10" defaultRowHeight="15" x14ac:dyDescent="0.25"/>
  <cols>
    <col min="7" max="7" width="12.42578125" style="7" bestFit="1" customWidth="1"/>
    <col min="10" max="10" width="12.42578125" style="7" bestFit="1" customWidth="1"/>
    <col min="11" max="16" width="11.42578125" style="7"/>
  </cols>
  <sheetData>
    <row r="1" spans="1:16" x14ac:dyDescent="0.25">
      <c r="A1" s="1" t="s">
        <v>0</v>
      </c>
      <c r="B1" s="1" t="s">
        <v>1</v>
      </c>
      <c r="C1" s="1" t="s">
        <v>2</v>
      </c>
      <c r="D1" s="1" t="s">
        <v>3</v>
      </c>
      <c r="E1" s="8" t="s">
        <v>122</v>
      </c>
      <c r="F1" s="1" t="s">
        <v>4</v>
      </c>
      <c r="G1" s="4" t="s">
        <v>5</v>
      </c>
      <c r="H1" s="1" t="s">
        <v>6</v>
      </c>
      <c r="I1" s="1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</row>
    <row r="2" spans="1:16" x14ac:dyDescent="0.25">
      <c r="A2" s="2">
        <v>203</v>
      </c>
      <c r="B2" s="3" t="s">
        <v>15</v>
      </c>
      <c r="C2" s="3" t="s">
        <v>16</v>
      </c>
      <c r="D2" s="2">
        <v>7</v>
      </c>
      <c r="E2" s="9" t="s">
        <v>123</v>
      </c>
      <c r="F2" s="3" t="s">
        <v>17</v>
      </c>
      <c r="G2" s="5">
        <f>MIN(J2:P2)</f>
        <v>3.5706018518518519E-2</v>
      </c>
      <c r="H2" s="6">
        <f>MAX(J2:P2)</f>
        <v>4.1828703703703701E-2</v>
      </c>
      <c r="I2" s="6">
        <f>AVERAGE(J2:P2)</f>
        <v>3.8625992063492057E-2</v>
      </c>
      <c r="J2" s="5">
        <v>3.5706018518518519E-2</v>
      </c>
      <c r="K2" s="5">
        <v>3.6516203703703703E-2</v>
      </c>
      <c r="L2" s="5">
        <v>3.7002314814814814E-2</v>
      </c>
      <c r="M2" s="5">
        <v>3.9525462962962964E-2</v>
      </c>
      <c r="N2" s="5">
        <v>4.1828703703703701E-2</v>
      </c>
      <c r="O2" s="5">
        <v>3.858796296296297E-2</v>
      </c>
      <c r="P2" s="5">
        <v>4.1215277777777774E-2</v>
      </c>
    </row>
    <row r="3" spans="1:16" ht="24" x14ac:dyDescent="0.25">
      <c r="A3" s="2">
        <v>207</v>
      </c>
      <c r="B3" s="3" t="s">
        <v>18</v>
      </c>
      <c r="C3" s="3" t="s">
        <v>19</v>
      </c>
      <c r="D3" s="2">
        <v>7</v>
      </c>
      <c r="E3" s="9" t="s">
        <v>123</v>
      </c>
      <c r="F3" s="3" t="s">
        <v>17</v>
      </c>
      <c r="G3" s="5">
        <f t="shared" ref="G3:G39" si="0">MIN(J3:P3)</f>
        <v>2.5370370370370366E-2</v>
      </c>
      <c r="H3" s="6">
        <f t="shared" ref="H3:H39" si="1">MAX(J3:P3)</f>
        <v>4.1550925925925929E-2</v>
      </c>
      <c r="I3" s="6">
        <f t="shared" ref="I3:I39" si="2">AVERAGE(J3:P3)</f>
        <v>3.3389550264550268E-2</v>
      </c>
      <c r="J3" s="5">
        <v>3.6168981481481483E-2</v>
      </c>
      <c r="K3" s="5">
        <v>3.453703703703704E-2</v>
      </c>
      <c r="L3" s="5">
        <v>3.1446759259259258E-2</v>
      </c>
      <c r="M3" s="5">
        <v>3.0706018518518521E-2</v>
      </c>
      <c r="N3" s="5">
        <v>3.394675925925926E-2</v>
      </c>
      <c r="O3" s="5">
        <v>2.5370370370370366E-2</v>
      </c>
      <c r="P3" s="5">
        <v>4.1550925925925929E-2</v>
      </c>
    </row>
    <row r="4" spans="1:16" ht="24" x14ac:dyDescent="0.25">
      <c r="A4" s="2">
        <v>230</v>
      </c>
      <c r="B4" s="3" t="s">
        <v>20</v>
      </c>
      <c r="C4" s="3" t="s">
        <v>21</v>
      </c>
      <c r="D4" s="2">
        <v>7</v>
      </c>
      <c r="E4" s="9" t="s">
        <v>123</v>
      </c>
      <c r="F4" s="3" t="s">
        <v>17</v>
      </c>
      <c r="G4" s="5">
        <f t="shared" si="0"/>
        <v>3.2222222222222222E-2</v>
      </c>
      <c r="H4" s="6">
        <f t="shared" si="1"/>
        <v>3.4583333333333334E-2</v>
      </c>
      <c r="I4" s="6">
        <f t="shared" si="2"/>
        <v>3.3253968253968251E-2</v>
      </c>
      <c r="J4" s="5">
        <v>3.3090277777777781E-2</v>
      </c>
      <c r="K4" s="5">
        <v>3.2615740740740744E-2</v>
      </c>
      <c r="L4" s="5">
        <v>3.2222222222222222E-2</v>
      </c>
      <c r="M4" s="5">
        <v>3.2731481481481479E-2</v>
      </c>
      <c r="N4" s="5">
        <v>3.3067129629629634E-2</v>
      </c>
      <c r="O4" s="5">
        <v>3.4467592592592591E-2</v>
      </c>
      <c r="P4" s="5">
        <v>3.4583333333333334E-2</v>
      </c>
    </row>
    <row r="5" spans="1:16" ht="24" x14ac:dyDescent="0.25">
      <c r="A5" s="2">
        <v>248</v>
      </c>
      <c r="B5" s="3" t="s">
        <v>22</v>
      </c>
      <c r="C5" s="3" t="s">
        <v>23</v>
      </c>
      <c r="D5" s="2">
        <v>7</v>
      </c>
      <c r="E5" s="9" t="s">
        <v>123</v>
      </c>
      <c r="F5" s="3" t="s">
        <v>17</v>
      </c>
      <c r="G5" s="5">
        <f t="shared" si="0"/>
        <v>3.4548611111111113E-2</v>
      </c>
      <c r="H5" s="6">
        <f t="shared" si="1"/>
        <v>3.8171296296296293E-2</v>
      </c>
      <c r="I5" s="6">
        <f t="shared" si="2"/>
        <v>3.5958994708994711E-2</v>
      </c>
      <c r="J5" s="5">
        <v>3.5983796296296298E-2</v>
      </c>
      <c r="K5" s="5">
        <v>3.4548611111111113E-2</v>
      </c>
      <c r="L5" s="5">
        <v>3.4907407407407408E-2</v>
      </c>
      <c r="M5" s="5">
        <v>3.5254629629629629E-2</v>
      </c>
      <c r="N5" s="5">
        <v>3.5868055555555556E-2</v>
      </c>
      <c r="O5" s="5">
        <v>3.6979166666666667E-2</v>
      </c>
      <c r="P5" s="5">
        <v>3.8171296296296293E-2</v>
      </c>
    </row>
    <row r="6" spans="1:16" ht="24" x14ac:dyDescent="0.25">
      <c r="A6" s="2">
        <v>229</v>
      </c>
      <c r="B6" s="3" t="s">
        <v>24</v>
      </c>
      <c r="C6" s="3" t="s">
        <v>25</v>
      </c>
      <c r="D6" s="2">
        <v>7</v>
      </c>
      <c r="E6" s="9" t="s">
        <v>123</v>
      </c>
      <c r="F6" s="3" t="s">
        <v>17</v>
      </c>
      <c r="G6" s="5">
        <f t="shared" si="0"/>
        <v>3.2071759259259258E-2</v>
      </c>
      <c r="H6" s="6">
        <f t="shared" si="1"/>
        <v>3.7025462962962961E-2</v>
      </c>
      <c r="I6" s="6">
        <f t="shared" si="2"/>
        <v>3.379960317460317E-2</v>
      </c>
      <c r="J6" s="5">
        <v>3.3622685185185179E-2</v>
      </c>
      <c r="K6" s="5">
        <v>3.2881944444444443E-2</v>
      </c>
      <c r="L6" s="5">
        <v>3.2071759259259258E-2</v>
      </c>
      <c r="M6" s="5">
        <v>3.24537037037037E-2</v>
      </c>
      <c r="N6" s="5">
        <v>3.3715277777777775E-2</v>
      </c>
      <c r="O6" s="5">
        <v>3.4826388888888886E-2</v>
      </c>
      <c r="P6" s="5">
        <v>3.7025462962962961E-2</v>
      </c>
    </row>
    <row r="7" spans="1:16" ht="24" x14ac:dyDescent="0.25">
      <c r="A7" s="2">
        <v>228</v>
      </c>
      <c r="B7" s="3" t="s">
        <v>26</v>
      </c>
      <c r="C7" s="3" t="s">
        <v>27</v>
      </c>
      <c r="D7" s="2">
        <v>7</v>
      </c>
      <c r="E7" s="9" t="s">
        <v>123</v>
      </c>
      <c r="F7" s="3" t="s">
        <v>17</v>
      </c>
      <c r="G7" s="5">
        <f t="shared" si="0"/>
        <v>3.4305555555555554E-2</v>
      </c>
      <c r="H7" s="6">
        <f t="shared" si="1"/>
        <v>3.6238425925925924E-2</v>
      </c>
      <c r="I7" s="6">
        <f t="shared" si="2"/>
        <v>3.5502645502645501E-2</v>
      </c>
      <c r="J7" s="5">
        <v>3.4976851851851849E-2</v>
      </c>
      <c r="K7" s="5">
        <v>3.5729166666666666E-2</v>
      </c>
      <c r="L7" s="5">
        <v>3.6238425925925924E-2</v>
      </c>
      <c r="M7" s="5">
        <v>3.5497685185185188E-2</v>
      </c>
      <c r="N7" s="5">
        <v>3.5983796296296298E-2</v>
      </c>
      <c r="O7" s="5">
        <v>3.5787037037037034E-2</v>
      </c>
      <c r="P7" s="5">
        <v>3.4305555555555554E-2</v>
      </c>
    </row>
    <row r="8" spans="1:16" ht="24" x14ac:dyDescent="0.25">
      <c r="A8" s="2">
        <v>206</v>
      </c>
      <c r="B8" s="3" t="s">
        <v>28</v>
      </c>
      <c r="C8" s="3" t="s">
        <v>29</v>
      </c>
      <c r="D8" s="2">
        <v>7</v>
      </c>
      <c r="E8" s="9" t="s">
        <v>123</v>
      </c>
      <c r="F8" s="3" t="s">
        <v>17</v>
      </c>
      <c r="G8" s="5">
        <f t="shared" si="0"/>
        <v>3.1770833333333331E-2</v>
      </c>
      <c r="H8" s="6">
        <f t="shared" si="1"/>
        <v>4.1562500000000002E-2</v>
      </c>
      <c r="I8" s="6">
        <f t="shared" si="2"/>
        <v>3.5390211640211645E-2</v>
      </c>
      <c r="J8" s="5">
        <v>3.6168981481481483E-2</v>
      </c>
      <c r="K8" s="5">
        <v>3.4560185185185187E-2</v>
      </c>
      <c r="L8" s="5">
        <v>3.2916666666666664E-2</v>
      </c>
      <c r="M8" s="5">
        <v>3.1770833333333331E-2</v>
      </c>
      <c r="N8" s="5">
        <v>3.3993055555555561E-2</v>
      </c>
      <c r="O8" s="5">
        <v>3.6759259259259255E-2</v>
      </c>
      <c r="P8" s="5">
        <v>4.1562500000000002E-2</v>
      </c>
    </row>
    <row r="9" spans="1:16" ht="24" x14ac:dyDescent="0.25">
      <c r="A9" s="2">
        <v>212</v>
      </c>
      <c r="B9" s="3" t="s">
        <v>30</v>
      </c>
      <c r="C9" s="3" t="s">
        <v>31</v>
      </c>
      <c r="D9" s="2">
        <v>7</v>
      </c>
      <c r="E9" s="9" t="s">
        <v>123</v>
      </c>
      <c r="F9" s="3" t="s">
        <v>17</v>
      </c>
      <c r="G9" s="5">
        <f t="shared" si="0"/>
        <v>3.4502314814814812E-2</v>
      </c>
      <c r="H9" s="6">
        <f t="shared" si="1"/>
        <v>3.5833333333333335E-2</v>
      </c>
      <c r="I9" s="6">
        <f t="shared" si="2"/>
        <v>3.5158730158730153E-2</v>
      </c>
      <c r="J9" s="5">
        <v>3.5243055555555555E-2</v>
      </c>
      <c r="K9" s="5">
        <v>3.5590277777777776E-2</v>
      </c>
      <c r="L9" s="5">
        <v>3.5833333333333335E-2</v>
      </c>
      <c r="M9" s="5">
        <v>3.5138888888888893E-2</v>
      </c>
      <c r="N9" s="5">
        <v>3.4930555555555555E-2</v>
      </c>
      <c r="O9" s="5">
        <v>3.4502314814814812E-2</v>
      </c>
      <c r="P9" s="5">
        <v>3.4872685185185187E-2</v>
      </c>
    </row>
    <row r="10" spans="1:16" ht="24" x14ac:dyDescent="0.25">
      <c r="A10" s="2">
        <v>232</v>
      </c>
      <c r="B10" s="3" t="s">
        <v>32</v>
      </c>
      <c r="C10" s="3" t="s">
        <v>33</v>
      </c>
      <c r="D10" s="2">
        <v>7</v>
      </c>
      <c r="E10" s="9" t="s">
        <v>123</v>
      </c>
      <c r="F10" s="3" t="s">
        <v>17</v>
      </c>
      <c r="G10" s="5">
        <f t="shared" si="0"/>
        <v>3.4490740740740738E-2</v>
      </c>
      <c r="H10" s="6">
        <f t="shared" si="1"/>
        <v>3.5972222222222218E-2</v>
      </c>
      <c r="I10" s="6">
        <f t="shared" si="2"/>
        <v>3.5314153439153437E-2</v>
      </c>
      <c r="J10" s="5">
        <v>3.5972222222222218E-2</v>
      </c>
      <c r="K10" s="5">
        <v>3.4490740740740738E-2</v>
      </c>
      <c r="L10" s="5">
        <v>3.4930555555555555E-2</v>
      </c>
      <c r="M10" s="5">
        <v>3.5243055555555555E-2</v>
      </c>
      <c r="N10" s="5">
        <v>3.5335648148148151E-2</v>
      </c>
      <c r="O10" s="5">
        <v>3.5497685185185188E-2</v>
      </c>
      <c r="P10" s="5">
        <v>3.5729166666666666E-2</v>
      </c>
    </row>
    <row r="11" spans="1:16" ht="24" x14ac:dyDescent="0.25">
      <c r="A11" s="2">
        <v>222</v>
      </c>
      <c r="B11" s="3" t="s">
        <v>34</v>
      </c>
      <c r="C11" s="3" t="s">
        <v>35</v>
      </c>
      <c r="D11" s="2">
        <v>7</v>
      </c>
      <c r="E11" s="9" t="s">
        <v>123</v>
      </c>
      <c r="F11" s="3" t="s">
        <v>17</v>
      </c>
      <c r="G11" s="5">
        <f t="shared" si="0"/>
        <v>3.5671296296296298E-2</v>
      </c>
      <c r="H11" s="6">
        <f t="shared" si="1"/>
        <v>3.7025462962962961E-2</v>
      </c>
      <c r="I11" s="6">
        <f t="shared" si="2"/>
        <v>3.6306216931216932E-2</v>
      </c>
      <c r="J11" s="5">
        <v>3.5671296296296298E-2</v>
      </c>
      <c r="K11" s="5">
        <v>3.5752314814814813E-2</v>
      </c>
      <c r="L11" s="5">
        <v>3.5833333333333335E-2</v>
      </c>
      <c r="M11" s="5">
        <v>3.6423611111111115E-2</v>
      </c>
      <c r="N11" s="5">
        <v>3.6562499999999998E-2</v>
      </c>
      <c r="O11" s="5">
        <v>3.7025462962962961E-2</v>
      </c>
      <c r="P11" s="5">
        <v>3.6874999999999998E-2</v>
      </c>
    </row>
    <row r="12" spans="1:16" ht="24" x14ac:dyDescent="0.25">
      <c r="A12" s="2">
        <v>221</v>
      </c>
      <c r="B12" s="3" t="s">
        <v>36</v>
      </c>
      <c r="C12" s="3" t="s">
        <v>37</v>
      </c>
      <c r="D12" s="2">
        <v>7</v>
      </c>
      <c r="E12" s="9" t="s">
        <v>123</v>
      </c>
      <c r="F12" s="3" t="s">
        <v>17</v>
      </c>
      <c r="G12" s="5">
        <f t="shared" si="0"/>
        <v>3.3599537037037039E-2</v>
      </c>
      <c r="H12" s="6">
        <f t="shared" si="1"/>
        <v>3.695601851851852E-2</v>
      </c>
      <c r="I12" s="6">
        <f t="shared" si="2"/>
        <v>3.4432870370370371E-2</v>
      </c>
      <c r="J12" s="5">
        <v>3.3622685185185179E-2</v>
      </c>
      <c r="K12" s="5">
        <v>3.3599537037037039E-2</v>
      </c>
      <c r="L12" s="5">
        <v>3.3831018518518517E-2</v>
      </c>
      <c r="M12" s="5">
        <v>3.4305555555555554E-2</v>
      </c>
      <c r="N12" s="5">
        <v>3.4212962962962966E-2</v>
      </c>
      <c r="O12" s="5">
        <v>3.4502314814814812E-2</v>
      </c>
      <c r="P12" s="5">
        <v>3.695601851851852E-2</v>
      </c>
    </row>
    <row r="13" spans="1:16" ht="35.25" x14ac:dyDescent="0.25">
      <c r="A13" s="2">
        <v>218</v>
      </c>
      <c r="B13" s="3" t="s">
        <v>38</v>
      </c>
      <c r="C13" s="3" t="s">
        <v>39</v>
      </c>
      <c r="D13" s="2">
        <v>7</v>
      </c>
      <c r="E13" s="9" t="s">
        <v>123</v>
      </c>
      <c r="F13" s="3" t="s">
        <v>17</v>
      </c>
      <c r="G13" s="5">
        <f t="shared" si="0"/>
        <v>3.3171296296296296E-2</v>
      </c>
      <c r="H13" s="6">
        <f t="shared" si="1"/>
        <v>3.4895833333333334E-2</v>
      </c>
      <c r="I13" s="6">
        <f t="shared" si="2"/>
        <v>3.3928571428571433E-2</v>
      </c>
      <c r="J13" s="5">
        <v>3.4745370370370371E-2</v>
      </c>
      <c r="K13" s="5">
        <v>3.4895833333333334E-2</v>
      </c>
      <c r="L13" s="5">
        <v>3.3275462962962958E-2</v>
      </c>
      <c r="M13" s="5">
        <v>3.3923611111111113E-2</v>
      </c>
      <c r="N13" s="5">
        <v>3.3564814814814818E-2</v>
      </c>
      <c r="O13" s="5">
        <v>3.3171296296296296E-2</v>
      </c>
      <c r="P13" s="5">
        <v>3.3923611111111113E-2</v>
      </c>
    </row>
    <row r="14" spans="1:16" ht="24" x14ac:dyDescent="0.25">
      <c r="A14" s="2">
        <v>217</v>
      </c>
      <c r="B14" s="3" t="s">
        <v>40</v>
      </c>
      <c r="C14" s="3" t="s">
        <v>41</v>
      </c>
      <c r="D14" s="2">
        <v>7</v>
      </c>
      <c r="E14" s="9" t="s">
        <v>123</v>
      </c>
      <c r="F14" s="3" t="s">
        <v>17</v>
      </c>
      <c r="G14" s="5">
        <f t="shared" si="0"/>
        <v>3.5173611111111107E-2</v>
      </c>
      <c r="H14" s="6">
        <f t="shared" si="1"/>
        <v>3.5868055555555556E-2</v>
      </c>
      <c r="I14" s="6">
        <f t="shared" si="2"/>
        <v>3.5529100529100528E-2</v>
      </c>
      <c r="J14" s="5">
        <v>3.5543981481481475E-2</v>
      </c>
      <c r="K14" s="5">
        <v>3.5173611111111107E-2</v>
      </c>
      <c r="L14" s="5">
        <v>3.5624999999999997E-2</v>
      </c>
      <c r="M14" s="5">
        <v>3.5532407407407408E-2</v>
      </c>
      <c r="N14" s="5">
        <v>3.5358796296296298E-2</v>
      </c>
      <c r="O14" s="5">
        <v>3.5868055555555556E-2</v>
      </c>
      <c r="P14" s="5">
        <v>3.560185185185185E-2</v>
      </c>
    </row>
    <row r="15" spans="1:16" ht="24" x14ac:dyDescent="0.25">
      <c r="A15" s="2">
        <v>211</v>
      </c>
      <c r="B15" s="3" t="s">
        <v>42</v>
      </c>
      <c r="C15" s="3" t="s">
        <v>43</v>
      </c>
      <c r="D15" s="2">
        <v>7</v>
      </c>
      <c r="E15" s="9" t="s">
        <v>123</v>
      </c>
      <c r="F15" s="3" t="s">
        <v>17</v>
      </c>
      <c r="G15" s="5">
        <f t="shared" si="0"/>
        <v>3.453703703703704E-2</v>
      </c>
      <c r="H15" s="6">
        <f t="shared" si="1"/>
        <v>3.8182870370370374E-2</v>
      </c>
      <c r="I15" s="6">
        <f t="shared" si="2"/>
        <v>3.5945767195767198E-2</v>
      </c>
      <c r="J15" s="5">
        <v>3.5983796296296298E-2</v>
      </c>
      <c r="K15" s="5">
        <v>3.453703703703704E-2</v>
      </c>
      <c r="L15" s="5">
        <v>3.4942129629629635E-2</v>
      </c>
      <c r="M15" s="5">
        <v>3.5243055555555555E-2</v>
      </c>
      <c r="N15" s="5">
        <v>3.5740740740740747E-2</v>
      </c>
      <c r="O15" s="5">
        <v>3.6990740740740741E-2</v>
      </c>
      <c r="P15" s="5">
        <v>3.8182870370370374E-2</v>
      </c>
    </row>
    <row r="16" spans="1:16" ht="24" x14ac:dyDescent="0.25">
      <c r="A16" s="2">
        <v>209</v>
      </c>
      <c r="B16" s="3" t="s">
        <v>44</v>
      </c>
      <c r="C16" s="3" t="s">
        <v>45</v>
      </c>
      <c r="D16" s="2">
        <v>7</v>
      </c>
      <c r="E16" s="9" t="s">
        <v>123</v>
      </c>
      <c r="F16" s="3" t="s">
        <v>17</v>
      </c>
      <c r="G16" s="5">
        <f t="shared" si="0"/>
        <v>2.5405092592592594E-2</v>
      </c>
      <c r="H16" s="6">
        <f t="shared" si="1"/>
        <v>4.1585648148148149E-2</v>
      </c>
      <c r="I16" s="6">
        <f t="shared" si="2"/>
        <v>3.2833994708994715E-2</v>
      </c>
      <c r="J16" s="5">
        <v>3.6168981481481483E-2</v>
      </c>
      <c r="K16" s="5">
        <v>3.5185185185185187E-2</v>
      </c>
      <c r="L16" s="5">
        <v>3.1458333333333331E-2</v>
      </c>
      <c r="M16" s="5">
        <v>3.0717592592592591E-2</v>
      </c>
      <c r="N16" s="5">
        <v>2.9317129629629634E-2</v>
      </c>
      <c r="O16" s="5">
        <v>2.5405092592592594E-2</v>
      </c>
      <c r="P16" s="5">
        <v>4.1585648148148149E-2</v>
      </c>
    </row>
    <row r="17" spans="1:16" ht="24" x14ac:dyDescent="0.25">
      <c r="A17" s="2">
        <v>252</v>
      </c>
      <c r="B17" s="3" t="s">
        <v>46</v>
      </c>
      <c r="C17" s="3" t="s">
        <v>47</v>
      </c>
      <c r="D17" s="2">
        <v>7</v>
      </c>
      <c r="E17" s="9" t="s">
        <v>123</v>
      </c>
      <c r="F17" s="3" t="s">
        <v>17</v>
      </c>
      <c r="G17" s="5">
        <f t="shared" si="0"/>
        <v>2.5821759259259256E-2</v>
      </c>
      <c r="H17" s="6">
        <f t="shared" si="1"/>
        <v>3.6944444444444446E-2</v>
      </c>
      <c r="I17" s="6">
        <f t="shared" si="2"/>
        <v>3.4204695767195765E-2</v>
      </c>
      <c r="J17" s="5">
        <v>3.6377314814814814E-2</v>
      </c>
      <c r="K17" s="5">
        <v>3.6944444444444446E-2</v>
      </c>
      <c r="L17" s="5">
        <v>3.5555555555555556E-2</v>
      </c>
      <c r="M17" s="5">
        <v>3.5300925925925923E-2</v>
      </c>
      <c r="N17" s="5">
        <v>3.532407407407407E-2</v>
      </c>
      <c r="O17" s="5">
        <v>3.4108796296296297E-2</v>
      </c>
      <c r="P17" s="5">
        <v>2.5821759259259256E-2</v>
      </c>
    </row>
    <row r="18" spans="1:16" ht="35.25" x14ac:dyDescent="0.25">
      <c r="A18" s="2">
        <v>244</v>
      </c>
      <c r="B18" s="3" t="s">
        <v>48</v>
      </c>
      <c r="C18" s="3" t="s">
        <v>49</v>
      </c>
      <c r="D18" s="2">
        <v>7</v>
      </c>
      <c r="E18" s="9" t="s">
        <v>123</v>
      </c>
      <c r="F18" s="3" t="s">
        <v>17</v>
      </c>
      <c r="G18" s="5">
        <f t="shared" si="0"/>
        <v>3.1574074074074074E-2</v>
      </c>
      <c r="H18" s="6">
        <f t="shared" si="1"/>
        <v>3.4178240740740738E-2</v>
      </c>
      <c r="I18" s="6">
        <f t="shared" si="2"/>
        <v>3.2939814814814818E-2</v>
      </c>
      <c r="J18" s="5">
        <v>3.2499999999999994E-2</v>
      </c>
      <c r="K18" s="5">
        <v>3.2615740740740744E-2</v>
      </c>
      <c r="L18" s="5">
        <v>3.1574074074074074E-2</v>
      </c>
      <c r="M18" s="5">
        <v>3.2025462962962964E-2</v>
      </c>
      <c r="N18" s="5">
        <v>3.3680555555555554E-2</v>
      </c>
      <c r="O18" s="5">
        <v>3.4004629629629628E-2</v>
      </c>
      <c r="P18" s="5">
        <v>3.4178240740740738E-2</v>
      </c>
    </row>
    <row r="19" spans="1:16" ht="24" x14ac:dyDescent="0.25">
      <c r="A19" s="2">
        <v>215</v>
      </c>
      <c r="B19" s="3" t="s">
        <v>50</v>
      </c>
      <c r="C19" s="3" t="s">
        <v>51</v>
      </c>
      <c r="D19" s="2">
        <v>7</v>
      </c>
      <c r="E19" s="9" t="s">
        <v>123</v>
      </c>
      <c r="F19" s="3" t="s">
        <v>17</v>
      </c>
      <c r="G19" s="5">
        <f t="shared" si="0"/>
        <v>3.2233796296296295E-2</v>
      </c>
      <c r="H19" s="6">
        <f t="shared" si="1"/>
        <v>3.7812500000000006E-2</v>
      </c>
      <c r="I19" s="6">
        <f t="shared" si="2"/>
        <v>3.4584986772486767E-2</v>
      </c>
      <c r="J19" s="5">
        <v>3.3101851851851848E-2</v>
      </c>
      <c r="K19" s="5">
        <v>3.2638888888888891E-2</v>
      </c>
      <c r="L19" s="5">
        <v>3.2233796296296295E-2</v>
      </c>
      <c r="M19" s="5">
        <v>3.2719907407407406E-2</v>
      </c>
      <c r="N19" s="5">
        <v>3.636574074074074E-2</v>
      </c>
      <c r="O19" s="5">
        <v>3.7222222222222219E-2</v>
      </c>
      <c r="P19" s="5">
        <v>3.7812500000000006E-2</v>
      </c>
    </row>
    <row r="20" spans="1:16" x14ac:dyDescent="0.25">
      <c r="A20" s="2">
        <v>251</v>
      </c>
      <c r="B20" s="3" t="s">
        <v>52</v>
      </c>
      <c r="C20" s="3" t="s">
        <v>53</v>
      </c>
      <c r="D20" s="2">
        <v>7</v>
      </c>
      <c r="E20" s="9" t="s">
        <v>123</v>
      </c>
      <c r="F20" s="3" t="s">
        <v>17</v>
      </c>
      <c r="G20" s="5">
        <f t="shared" si="0"/>
        <v>3.0868055555555555E-2</v>
      </c>
      <c r="H20" s="6">
        <f t="shared" si="1"/>
        <v>3.5694444444444445E-2</v>
      </c>
      <c r="I20" s="6">
        <f t="shared" si="2"/>
        <v>3.3925264550264553E-2</v>
      </c>
      <c r="J20" s="5">
        <v>3.4861111111111114E-2</v>
      </c>
      <c r="K20" s="5">
        <v>3.4895833333333334E-2</v>
      </c>
      <c r="L20" s="5">
        <v>3.2557870370370369E-2</v>
      </c>
      <c r="M20" s="5">
        <v>3.4606481481481481E-2</v>
      </c>
      <c r="N20" s="5">
        <v>3.5694444444444445E-2</v>
      </c>
      <c r="O20" s="5">
        <v>3.3993055555555561E-2</v>
      </c>
      <c r="P20" s="5">
        <v>3.0868055555555555E-2</v>
      </c>
    </row>
    <row r="21" spans="1:16" ht="24" x14ac:dyDescent="0.25">
      <c r="A21" s="2">
        <v>250</v>
      </c>
      <c r="B21" s="3" t="s">
        <v>54</v>
      </c>
      <c r="C21" s="3" t="s">
        <v>55</v>
      </c>
      <c r="D21" s="2">
        <v>7</v>
      </c>
      <c r="E21" s="9" t="s">
        <v>123</v>
      </c>
      <c r="F21" s="3" t="s">
        <v>17</v>
      </c>
      <c r="G21" s="5">
        <f t="shared" si="0"/>
        <v>3.5624999999999997E-2</v>
      </c>
      <c r="H21" s="6">
        <f t="shared" si="1"/>
        <v>3.9548611111111111E-2</v>
      </c>
      <c r="I21" s="6">
        <f t="shared" si="2"/>
        <v>3.697585978835978E-2</v>
      </c>
      <c r="J21" s="5">
        <v>3.6898148148148145E-2</v>
      </c>
      <c r="K21" s="5">
        <v>3.5706018518518519E-2</v>
      </c>
      <c r="L21" s="5">
        <v>3.5624999999999997E-2</v>
      </c>
      <c r="M21" s="5">
        <v>3.5659722222222225E-2</v>
      </c>
      <c r="N21" s="5">
        <v>3.6203703703703703E-2</v>
      </c>
      <c r="O21" s="5">
        <v>3.9548611111111111E-2</v>
      </c>
      <c r="P21" s="5">
        <v>3.9189814814814809E-2</v>
      </c>
    </row>
    <row r="22" spans="1:16" ht="24" x14ac:dyDescent="0.25">
      <c r="A22" s="2">
        <v>249</v>
      </c>
      <c r="B22" s="3" t="s">
        <v>56</v>
      </c>
      <c r="C22" s="3" t="s">
        <v>57</v>
      </c>
      <c r="D22" s="2">
        <v>7</v>
      </c>
      <c r="E22" s="9" t="s">
        <v>123</v>
      </c>
      <c r="F22" s="3" t="s">
        <v>17</v>
      </c>
      <c r="G22" s="5">
        <f t="shared" si="0"/>
        <v>3.4513888888888893E-2</v>
      </c>
      <c r="H22" s="6">
        <f t="shared" si="1"/>
        <v>3.5833333333333335E-2</v>
      </c>
      <c r="I22" s="6">
        <f t="shared" si="2"/>
        <v>3.5171957671957674E-2</v>
      </c>
      <c r="J22" s="5">
        <v>3.5335648148148151E-2</v>
      </c>
      <c r="K22" s="5">
        <v>3.5613425925925923E-2</v>
      </c>
      <c r="L22" s="5">
        <v>3.5833333333333335E-2</v>
      </c>
      <c r="M22" s="5">
        <v>3.5104166666666665E-2</v>
      </c>
      <c r="N22" s="5">
        <v>3.4930555555555555E-2</v>
      </c>
      <c r="O22" s="5">
        <v>3.4513888888888893E-2</v>
      </c>
      <c r="P22" s="5">
        <v>3.4872685185185187E-2</v>
      </c>
    </row>
    <row r="23" spans="1:16" ht="35.25" x14ac:dyDescent="0.25">
      <c r="A23" s="2">
        <v>247</v>
      </c>
      <c r="B23" s="3" t="s">
        <v>58</v>
      </c>
      <c r="C23" s="3" t="s">
        <v>59</v>
      </c>
      <c r="D23" s="2">
        <v>7</v>
      </c>
      <c r="E23" s="9" t="s">
        <v>123</v>
      </c>
      <c r="F23" s="3" t="s">
        <v>17</v>
      </c>
      <c r="G23" s="5">
        <f t="shared" si="0"/>
        <v>2.9502314814814815E-2</v>
      </c>
      <c r="H23" s="6">
        <f t="shared" si="1"/>
        <v>3.3414351851851855E-2</v>
      </c>
      <c r="I23" s="6">
        <f t="shared" si="2"/>
        <v>3.1504629629629632E-2</v>
      </c>
      <c r="J23" s="5">
        <v>3.3414351851851855E-2</v>
      </c>
      <c r="K23" s="5">
        <v>3.30787037037037E-2</v>
      </c>
      <c r="L23" s="5">
        <v>3.1875000000000001E-2</v>
      </c>
      <c r="M23" s="5">
        <v>3.0567129629629628E-2</v>
      </c>
      <c r="N23" s="5">
        <v>2.9953703703703705E-2</v>
      </c>
      <c r="O23" s="5">
        <v>3.2141203703703707E-2</v>
      </c>
      <c r="P23" s="5">
        <v>2.9502314814814815E-2</v>
      </c>
    </row>
    <row r="24" spans="1:16" ht="24" x14ac:dyDescent="0.25">
      <c r="A24" s="2">
        <v>246</v>
      </c>
      <c r="B24" s="3" t="s">
        <v>60</v>
      </c>
      <c r="C24" s="3" t="s">
        <v>61</v>
      </c>
      <c r="D24" s="2">
        <v>7</v>
      </c>
      <c r="E24" s="9" t="s">
        <v>123</v>
      </c>
      <c r="F24" s="3" t="s">
        <v>17</v>
      </c>
      <c r="G24" s="5">
        <f t="shared" si="0"/>
        <v>3.4953703703703702E-2</v>
      </c>
      <c r="H24" s="6">
        <f t="shared" si="1"/>
        <v>3.5879629629629629E-2</v>
      </c>
      <c r="I24" s="6">
        <f t="shared" si="2"/>
        <v>3.5563822751322756E-2</v>
      </c>
      <c r="J24" s="5">
        <v>3.515046296296296E-2</v>
      </c>
      <c r="K24" s="5">
        <v>3.5624999999999997E-2</v>
      </c>
      <c r="L24" s="5">
        <v>3.5879629629629629E-2</v>
      </c>
      <c r="M24" s="5">
        <v>3.4953703703703702E-2</v>
      </c>
      <c r="N24" s="5">
        <v>3.5879629629629629E-2</v>
      </c>
      <c r="O24" s="5">
        <v>3.5763888888888887E-2</v>
      </c>
      <c r="P24" s="5">
        <v>3.5694444444444445E-2</v>
      </c>
    </row>
    <row r="25" spans="1:16" x14ac:dyDescent="0.25">
      <c r="A25" s="2">
        <v>235</v>
      </c>
      <c r="B25" s="3" t="s">
        <v>62</v>
      </c>
      <c r="C25" s="3" t="s">
        <v>63</v>
      </c>
      <c r="D25" s="2">
        <v>7</v>
      </c>
      <c r="E25" s="9" t="s">
        <v>123</v>
      </c>
      <c r="F25" s="3" t="s">
        <v>17</v>
      </c>
      <c r="G25" s="5">
        <f t="shared" si="0"/>
        <v>3.6898148148148145E-2</v>
      </c>
      <c r="H25" s="6">
        <f t="shared" si="1"/>
        <v>4.0613425925925928E-2</v>
      </c>
      <c r="I25" s="6">
        <f t="shared" si="2"/>
        <v>3.7822420634920632E-2</v>
      </c>
      <c r="J25" s="5">
        <v>3.6932870370370366E-2</v>
      </c>
      <c r="K25" s="5">
        <v>3.7361111111111109E-2</v>
      </c>
      <c r="L25" s="5">
        <v>3.6898148148148145E-2</v>
      </c>
      <c r="M25" s="5">
        <v>3.7060185185185189E-2</v>
      </c>
      <c r="N25" s="5">
        <v>3.7303240740740741E-2</v>
      </c>
      <c r="O25" s="5">
        <v>3.858796296296297E-2</v>
      </c>
      <c r="P25" s="5">
        <v>4.0613425925925928E-2</v>
      </c>
    </row>
    <row r="26" spans="1:16" ht="24" x14ac:dyDescent="0.25">
      <c r="A26" s="2">
        <v>242</v>
      </c>
      <c r="B26" s="3" t="s">
        <v>64</v>
      </c>
      <c r="C26" s="3" t="s">
        <v>65</v>
      </c>
      <c r="D26" s="2">
        <v>7</v>
      </c>
      <c r="E26" s="9" t="s">
        <v>123</v>
      </c>
      <c r="F26" s="3" t="s">
        <v>17</v>
      </c>
      <c r="G26" s="5">
        <f t="shared" si="0"/>
        <v>3.4525462962962966E-2</v>
      </c>
      <c r="H26" s="6">
        <f t="shared" si="1"/>
        <v>3.5983796296296298E-2</v>
      </c>
      <c r="I26" s="6">
        <f t="shared" si="2"/>
        <v>3.5315806878306884E-2</v>
      </c>
      <c r="J26" s="5">
        <v>3.5983796296296298E-2</v>
      </c>
      <c r="K26" s="5">
        <v>3.4525462962962966E-2</v>
      </c>
      <c r="L26" s="5">
        <v>3.4872685185185187E-2</v>
      </c>
      <c r="M26" s="5">
        <v>3.5254629629629629E-2</v>
      </c>
      <c r="N26" s="5">
        <v>3.5347222222222217E-2</v>
      </c>
      <c r="O26" s="5">
        <v>3.5497685185185188E-2</v>
      </c>
      <c r="P26" s="5">
        <v>3.5729166666666666E-2</v>
      </c>
    </row>
    <row r="27" spans="1:16" ht="24" x14ac:dyDescent="0.25">
      <c r="A27" s="2">
        <v>243</v>
      </c>
      <c r="B27" s="3" t="s">
        <v>66</v>
      </c>
      <c r="C27" s="3" t="s">
        <v>67</v>
      </c>
      <c r="D27" s="2">
        <v>7</v>
      </c>
      <c r="E27" s="9" t="s">
        <v>123</v>
      </c>
      <c r="F27" s="3" t="s">
        <v>17</v>
      </c>
      <c r="G27" s="5">
        <f t="shared" si="0"/>
        <v>3.123842592592593E-2</v>
      </c>
      <c r="H27" s="6">
        <f t="shared" si="1"/>
        <v>3.3090277777777781E-2</v>
      </c>
      <c r="I27" s="6">
        <f t="shared" si="2"/>
        <v>3.2304894179894184E-2</v>
      </c>
      <c r="J27" s="5">
        <v>3.3090277777777781E-2</v>
      </c>
      <c r="K27" s="5">
        <v>3.2627314814814817E-2</v>
      </c>
      <c r="L27" s="5">
        <v>3.1932870370370368E-2</v>
      </c>
      <c r="M27" s="5">
        <v>3.1608796296296295E-2</v>
      </c>
      <c r="N27" s="5">
        <v>3.123842592592593E-2</v>
      </c>
      <c r="O27" s="5">
        <v>3.259259259259259E-2</v>
      </c>
      <c r="P27" s="5">
        <v>3.3043981481481487E-2</v>
      </c>
    </row>
    <row r="28" spans="1:16" ht="35.25" x14ac:dyDescent="0.25">
      <c r="A28" s="2">
        <v>223</v>
      </c>
      <c r="B28" s="3" t="s">
        <v>68</v>
      </c>
      <c r="C28" s="3" t="s">
        <v>69</v>
      </c>
      <c r="D28" s="2">
        <v>6</v>
      </c>
      <c r="E28" s="9" t="s">
        <v>123</v>
      </c>
      <c r="F28" s="3" t="s">
        <v>70</v>
      </c>
      <c r="G28" s="5">
        <f t="shared" si="0"/>
        <v>3.3391203703703708E-2</v>
      </c>
      <c r="H28" s="6">
        <f t="shared" si="1"/>
        <v>3.5972222222222218E-2</v>
      </c>
      <c r="I28" s="6">
        <f t="shared" si="2"/>
        <v>3.4782021604938269E-2</v>
      </c>
      <c r="J28" s="5">
        <v>3.4780092592592592E-2</v>
      </c>
      <c r="K28" s="5">
        <v>3.4398148148148143E-2</v>
      </c>
      <c r="L28" s="5">
        <v>3.4502314814814812E-2</v>
      </c>
      <c r="M28" s="5">
        <v>3.3391203703703708E-2</v>
      </c>
      <c r="N28" s="5">
        <v>3.5648148148148151E-2</v>
      </c>
      <c r="O28" s="5">
        <v>3.5972222222222218E-2</v>
      </c>
      <c r="P28" s="5"/>
    </row>
    <row r="29" spans="1:16" ht="24" x14ac:dyDescent="0.25">
      <c r="A29" s="2">
        <v>240</v>
      </c>
      <c r="B29" s="3" t="s">
        <v>72</v>
      </c>
      <c r="C29" s="3" t="s">
        <v>73</v>
      </c>
      <c r="D29" s="2">
        <v>5</v>
      </c>
      <c r="E29" s="9" t="s">
        <v>123</v>
      </c>
      <c r="F29" s="3" t="s">
        <v>74</v>
      </c>
      <c r="G29" s="5">
        <f t="shared" si="0"/>
        <v>3.3391203703703708E-2</v>
      </c>
      <c r="H29" s="6">
        <f t="shared" si="1"/>
        <v>3.6018518518518519E-2</v>
      </c>
      <c r="I29" s="6">
        <f t="shared" si="2"/>
        <v>3.4613425925925922E-2</v>
      </c>
      <c r="J29" s="5">
        <v>3.4780092592592592E-2</v>
      </c>
      <c r="K29" s="5">
        <v>3.4386574074074076E-2</v>
      </c>
      <c r="L29" s="5">
        <v>3.4490740740740738E-2</v>
      </c>
      <c r="M29" s="5">
        <v>3.3391203703703708E-2</v>
      </c>
      <c r="N29" s="5">
        <v>3.6018518518518519E-2</v>
      </c>
      <c r="O29" s="5"/>
      <c r="P29" s="5"/>
    </row>
    <row r="30" spans="1:16" ht="24" x14ac:dyDescent="0.25">
      <c r="A30" s="2">
        <v>216</v>
      </c>
      <c r="B30" s="3" t="s">
        <v>75</v>
      </c>
      <c r="C30" s="3" t="s">
        <v>76</v>
      </c>
      <c r="D30" s="2">
        <v>5</v>
      </c>
      <c r="E30" s="9" t="s">
        <v>123</v>
      </c>
      <c r="F30" s="3" t="s">
        <v>74</v>
      </c>
      <c r="G30" s="5">
        <f t="shared" si="0"/>
        <v>3.5208333333333335E-2</v>
      </c>
      <c r="H30" s="6">
        <f t="shared" si="1"/>
        <v>3.6597222222222225E-2</v>
      </c>
      <c r="I30" s="6">
        <f t="shared" si="2"/>
        <v>3.6018518518518519E-2</v>
      </c>
      <c r="J30" s="5">
        <v>3.6597222222222225E-2</v>
      </c>
      <c r="K30" s="5">
        <v>3.5208333333333335E-2</v>
      </c>
      <c r="L30" s="5">
        <v>3.6145833333333328E-2</v>
      </c>
      <c r="M30" s="5">
        <v>3.6319444444444439E-2</v>
      </c>
      <c r="N30" s="5">
        <v>3.5821759259259262E-2</v>
      </c>
      <c r="O30" s="5"/>
      <c r="P30" s="5"/>
    </row>
    <row r="31" spans="1:16" ht="24" x14ac:dyDescent="0.25">
      <c r="A31" s="2">
        <v>245</v>
      </c>
      <c r="B31" s="3" t="s">
        <v>77</v>
      </c>
      <c r="C31" s="3" t="s">
        <v>78</v>
      </c>
      <c r="D31" s="2">
        <v>5</v>
      </c>
      <c r="E31" s="9" t="s">
        <v>123</v>
      </c>
      <c r="F31" s="3" t="s">
        <v>74</v>
      </c>
      <c r="G31" s="5">
        <f t="shared" si="0"/>
        <v>3.6921296296296292E-2</v>
      </c>
      <c r="H31" s="6">
        <f t="shared" si="1"/>
        <v>4.1574074074074076E-2</v>
      </c>
      <c r="I31" s="6">
        <f t="shared" si="2"/>
        <v>3.8340277777777779E-2</v>
      </c>
      <c r="J31" s="5">
        <v>3.6921296296296292E-2</v>
      </c>
      <c r="K31" s="5">
        <v>3.7418981481481477E-2</v>
      </c>
      <c r="L31" s="5">
        <v>3.770833333333333E-2</v>
      </c>
      <c r="M31" s="5">
        <v>3.8078703703703705E-2</v>
      </c>
      <c r="N31" s="5">
        <v>4.1574074074074076E-2</v>
      </c>
      <c r="O31" s="5"/>
      <c r="P31" s="5"/>
    </row>
    <row r="32" spans="1:16" ht="24" x14ac:dyDescent="0.25">
      <c r="A32" s="2">
        <v>231</v>
      </c>
      <c r="B32" s="3" t="s">
        <v>79</v>
      </c>
      <c r="C32" s="3" t="s">
        <v>80</v>
      </c>
      <c r="D32" s="2">
        <v>4</v>
      </c>
      <c r="E32" s="9" t="s">
        <v>123</v>
      </c>
      <c r="F32" s="3" t="s">
        <v>81</v>
      </c>
      <c r="G32" s="5">
        <f t="shared" si="0"/>
        <v>3.3449074074074069E-2</v>
      </c>
      <c r="H32" s="6">
        <f t="shared" si="1"/>
        <v>3.636574074074074E-2</v>
      </c>
      <c r="I32" s="6">
        <f t="shared" si="2"/>
        <v>3.4389467592592593E-2</v>
      </c>
      <c r="J32" s="5">
        <v>3.3449074074074069E-2</v>
      </c>
      <c r="K32" s="5">
        <v>3.3715277777777775E-2</v>
      </c>
      <c r="L32" s="5">
        <v>3.4027777777777775E-2</v>
      </c>
      <c r="M32" s="5">
        <v>3.636574074074074E-2</v>
      </c>
      <c r="N32" s="5"/>
      <c r="O32" s="5"/>
      <c r="P32" s="5"/>
    </row>
    <row r="33" spans="1:16" x14ac:dyDescent="0.25">
      <c r="A33" s="2">
        <v>220</v>
      </c>
      <c r="B33" s="3" t="s">
        <v>32</v>
      </c>
      <c r="C33" s="3" t="s">
        <v>82</v>
      </c>
      <c r="D33" s="2">
        <v>4</v>
      </c>
      <c r="E33" s="9" t="s">
        <v>123</v>
      </c>
      <c r="F33" s="3" t="s">
        <v>81</v>
      </c>
      <c r="G33" s="5">
        <f t="shared" si="0"/>
        <v>2.9710648148148149E-2</v>
      </c>
      <c r="H33" s="6">
        <f t="shared" si="1"/>
        <v>3.7025462962962961E-2</v>
      </c>
      <c r="I33" s="6">
        <f t="shared" si="2"/>
        <v>3.4713541666666667E-2</v>
      </c>
      <c r="J33" s="5">
        <v>3.5694444444444445E-2</v>
      </c>
      <c r="K33" s="5">
        <v>3.6423611111111115E-2</v>
      </c>
      <c r="L33" s="5">
        <v>3.7025462962962961E-2</v>
      </c>
      <c r="M33" s="5">
        <v>2.9710648148148149E-2</v>
      </c>
      <c r="N33" s="5"/>
      <c r="O33" s="5"/>
      <c r="P33" s="5"/>
    </row>
    <row r="34" spans="1:16" ht="35.25" x14ac:dyDescent="0.25">
      <c r="A34" s="2">
        <v>213</v>
      </c>
      <c r="B34" s="3" t="s">
        <v>83</v>
      </c>
      <c r="C34" s="3" t="s">
        <v>84</v>
      </c>
      <c r="D34" s="2">
        <v>4</v>
      </c>
      <c r="E34" s="9" t="s">
        <v>123</v>
      </c>
      <c r="F34" s="3" t="s">
        <v>81</v>
      </c>
      <c r="G34" s="5">
        <f t="shared" si="0"/>
        <v>3.5138888888888893E-2</v>
      </c>
      <c r="H34" s="6">
        <f t="shared" si="1"/>
        <v>3.5844907407407409E-2</v>
      </c>
      <c r="I34" s="6">
        <f t="shared" si="2"/>
        <v>3.5462962962962967E-2</v>
      </c>
      <c r="J34" s="5">
        <v>3.5254629629629629E-2</v>
      </c>
      <c r="K34" s="5">
        <v>3.5613425925925923E-2</v>
      </c>
      <c r="L34" s="5">
        <v>3.5844907407407409E-2</v>
      </c>
      <c r="M34" s="5">
        <v>3.5138888888888893E-2</v>
      </c>
      <c r="N34" s="5"/>
      <c r="O34" s="5"/>
      <c r="P34" s="5"/>
    </row>
    <row r="35" spans="1:16" ht="24" x14ac:dyDescent="0.25">
      <c r="A35" s="2">
        <v>214</v>
      </c>
      <c r="B35" s="3" t="s">
        <v>85</v>
      </c>
      <c r="C35" s="3" t="s">
        <v>86</v>
      </c>
      <c r="D35" s="2">
        <v>4</v>
      </c>
      <c r="E35" s="9" t="s">
        <v>123</v>
      </c>
      <c r="F35" s="3" t="s">
        <v>81</v>
      </c>
      <c r="G35" s="5">
        <f t="shared" si="0"/>
        <v>3.516203703703704E-2</v>
      </c>
      <c r="H35" s="6">
        <f t="shared" si="1"/>
        <v>0.04</v>
      </c>
      <c r="I35" s="6">
        <f t="shared" si="2"/>
        <v>3.7002314814814821E-2</v>
      </c>
      <c r="J35" s="5">
        <v>3.516203703703704E-2</v>
      </c>
      <c r="K35" s="5">
        <v>3.5648148148148151E-2</v>
      </c>
      <c r="L35" s="5">
        <v>3.7199074074074072E-2</v>
      </c>
      <c r="M35" s="5">
        <v>0.04</v>
      </c>
      <c r="N35" s="5"/>
      <c r="O35" s="5"/>
      <c r="P35" s="5"/>
    </row>
    <row r="36" spans="1:16" ht="24" x14ac:dyDescent="0.25">
      <c r="A36" s="2">
        <v>204</v>
      </c>
      <c r="B36" s="3" t="s">
        <v>87</v>
      </c>
      <c r="C36" s="3" t="s">
        <v>88</v>
      </c>
      <c r="D36" s="2">
        <v>4</v>
      </c>
      <c r="E36" s="9" t="s">
        <v>123</v>
      </c>
      <c r="F36" s="3" t="s">
        <v>81</v>
      </c>
      <c r="G36" s="5">
        <f t="shared" si="0"/>
        <v>2.8634259259259262E-2</v>
      </c>
      <c r="H36" s="6">
        <f t="shared" si="1"/>
        <v>3.6585648148148145E-2</v>
      </c>
      <c r="I36" s="6">
        <f t="shared" si="2"/>
        <v>3.4137731481481484E-2</v>
      </c>
      <c r="J36" s="5">
        <v>3.6585648148148145E-2</v>
      </c>
      <c r="K36" s="5">
        <v>3.5185185185185187E-2</v>
      </c>
      <c r="L36" s="5">
        <v>3.6145833333333328E-2</v>
      </c>
      <c r="M36" s="5">
        <v>2.8634259259259262E-2</v>
      </c>
      <c r="N36" s="5"/>
      <c r="O36" s="5"/>
      <c r="P36" s="5"/>
    </row>
    <row r="37" spans="1:16" ht="24" x14ac:dyDescent="0.25">
      <c r="A37" s="2">
        <v>201</v>
      </c>
      <c r="B37" s="3" t="s">
        <v>89</v>
      </c>
      <c r="C37" s="3" t="s">
        <v>90</v>
      </c>
      <c r="D37" s="2">
        <v>3</v>
      </c>
      <c r="E37" s="9" t="s">
        <v>123</v>
      </c>
      <c r="F37" s="3" t="s">
        <v>91</v>
      </c>
      <c r="G37" s="5">
        <f t="shared" si="0"/>
        <v>3.5682870370370372E-2</v>
      </c>
      <c r="H37" s="6">
        <f t="shared" si="1"/>
        <v>3.7048611111111109E-2</v>
      </c>
      <c r="I37" s="6">
        <f t="shared" si="2"/>
        <v>3.6415895061728397E-2</v>
      </c>
      <c r="J37" s="5">
        <v>3.5682870370370372E-2</v>
      </c>
      <c r="K37" s="5">
        <v>3.6516203703703703E-2</v>
      </c>
      <c r="L37" s="5">
        <v>3.7048611111111109E-2</v>
      </c>
      <c r="M37" s="5"/>
      <c r="N37" s="5"/>
      <c r="O37" s="5"/>
      <c r="P37" s="5"/>
    </row>
    <row r="38" spans="1:16" ht="24" x14ac:dyDescent="0.25">
      <c r="A38" s="2">
        <v>224</v>
      </c>
      <c r="B38" s="3" t="s">
        <v>92</v>
      </c>
      <c r="C38" s="3" t="s">
        <v>93</v>
      </c>
      <c r="D38" s="2">
        <v>3</v>
      </c>
      <c r="E38" s="9" t="s">
        <v>123</v>
      </c>
      <c r="F38" s="3" t="s">
        <v>91</v>
      </c>
      <c r="G38" s="5">
        <f t="shared" si="0"/>
        <v>3.4895833333333334E-2</v>
      </c>
      <c r="H38" s="6">
        <f t="shared" si="1"/>
        <v>3.650462962962963E-2</v>
      </c>
      <c r="I38" s="6">
        <f t="shared" si="2"/>
        <v>3.5910493827160495E-2</v>
      </c>
      <c r="J38" s="5">
        <v>3.6331018518518519E-2</v>
      </c>
      <c r="K38" s="5">
        <v>3.4895833333333334E-2</v>
      </c>
      <c r="L38" s="5">
        <v>3.650462962962963E-2</v>
      </c>
      <c r="M38" s="5"/>
      <c r="N38" s="5"/>
      <c r="O38" s="5"/>
      <c r="P38" s="5"/>
    </row>
    <row r="39" spans="1:16" ht="24" x14ac:dyDescent="0.25">
      <c r="A39" s="2">
        <v>202</v>
      </c>
      <c r="B39" s="3" t="s">
        <v>94</v>
      </c>
      <c r="C39" s="3" t="s">
        <v>95</v>
      </c>
      <c r="D39" s="2">
        <v>1</v>
      </c>
      <c r="E39" s="9" t="s">
        <v>123</v>
      </c>
      <c r="F39" s="3" t="s">
        <v>96</v>
      </c>
      <c r="G39" s="5">
        <f t="shared" si="0"/>
        <v>3.9722222222222221E-2</v>
      </c>
      <c r="H39" s="6">
        <f t="shared" si="1"/>
        <v>3.9722222222222221E-2</v>
      </c>
      <c r="I39" s="6">
        <f t="shared" si="2"/>
        <v>3.9722222222222221E-2</v>
      </c>
      <c r="J39" s="5">
        <v>3.9722222222222221E-2</v>
      </c>
      <c r="K39" s="5"/>
      <c r="L39" s="5"/>
      <c r="M39" s="5"/>
      <c r="N39" s="5"/>
      <c r="O39" s="5"/>
      <c r="P39" s="5"/>
    </row>
    <row r="40" spans="1:16" ht="24" x14ac:dyDescent="0.25">
      <c r="A40" s="2">
        <v>208</v>
      </c>
      <c r="B40" s="3" t="s">
        <v>97</v>
      </c>
      <c r="C40" s="3" t="s">
        <v>98</v>
      </c>
      <c r="D40" s="2">
        <v>0</v>
      </c>
      <c r="E40" s="9" t="s">
        <v>124</v>
      </c>
      <c r="F40" s="3" t="s">
        <v>71</v>
      </c>
      <c r="G40" s="6"/>
      <c r="H40" s="6"/>
      <c r="I40" s="6"/>
      <c r="J40" s="5"/>
      <c r="K40" s="5"/>
      <c r="L40" s="5"/>
      <c r="M40" s="5"/>
      <c r="N40" s="5"/>
      <c r="O40" s="5"/>
      <c r="P40" s="5"/>
    </row>
    <row r="41" spans="1:16" ht="24" x14ac:dyDescent="0.25">
      <c r="A41" s="2">
        <v>210</v>
      </c>
      <c r="B41" s="3" t="s">
        <v>99</v>
      </c>
      <c r="C41" s="3" t="s">
        <v>100</v>
      </c>
      <c r="D41" s="2">
        <v>0</v>
      </c>
      <c r="E41" s="9" t="s">
        <v>124</v>
      </c>
      <c r="F41" s="3" t="s">
        <v>71</v>
      </c>
      <c r="G41" s="6"/>
      <c r="H41" s="6"/>
      <c r="I41" s="6"/>
      <c r="J41" s="5"/>
      <c r="K41" s="5"/>
      <c r="L41" s="5"/>
      <c r="M41" s="5"/>
      <c r="N41" s="5"/>
      <c r="O41" s="5"/>
      <c r="P41" s="5"/>
    </row>
    <row r="42" spans="1:16" ht="35.25" x14ac:dyDescent="0.25">
      <c r="A42" s="2">
        <v>205</v>
      </c>
      <c r="B42" s="3" t="s">
        <v>101</v>
      </c>
      <c r="C42" s="3" t="s">
        <v>102</v>
      </c>
      <c r="D42" s="2">
        <v>0</v>
      </c>
      <c r="E42" s="9" t="s">
        <v>124</v>
      </c>
      <c r="F42" s="3" t="s">
        <v>71</v>
      </c>
      <c r="G42" s="6"/>
      <c r="H42" s="6"/>
      <c r="I42" s="6"/>
      <c r="J42" s="5"/>
      <c r="K42" s="5"/>
      <c r="L42" s="5"/>
      <c r="M42" s="5"/>
      <c r="N42" s="5"/>
      <c r="O42" s="5"/>
      <c r="P42" s="5"/>
    </row>
    <row r="43" spans="1:16" ht="46.5" x14ac:dyDescent="0.25">
      <c r="A43" s="2">
        <v>219</v>
      </c>
      <c r="B43" s="3" t="s">
        <v>103</v>
      </c>
      <c r="C43" s="3" t="s">
        <v>104</v>
      </c>
      <c r="D43" s="2">
        <v>0</v>
      </c>
      <c r="E43" s="9" t="s">
        <v>124</v>
      </c>
      <c r="F43" s="3" t="s">
        <v>71</v>
      </c>
      <c r="G43" s="6"/>
      <c r="H43" s="6"/>
      <c r="I43" s="6"/>
      <c r="J43" s="5"/>
      <c r="K43" s="5"/>
      <c r="L43" s="5"/>
      <c r="M43" s="5"/>
      <c r="N43" s="5"/>
      <c r="O43" s="5"/>
      <c r="P43" s="5"/>
    </row>
    <row r="44" spans="1:16" ht="24" x14ac:dyDescent="0.25">
      <c r="A44" s="2">
        <v>226</v>
      </c>
      <c r="B44" s="3" t="s">
        <v>105</v>
      </c>
      <c r="C44" s="3" t="s">
        <v>106</v>
      </c>
      <c r="D44" s="2">
        <v>0</v>
      </c>
      <c r="E44" s="9" t="s">
        <v>124</v>
      </c>
      <c r="F44" s="3" t="s">
        <v>71</v>
      </c>
      <c r="G44" s="6"/>
      <c r="H44" s="6"/>
      <c r="I44" s="6"/>
      <c r="J44" s="5"/>
      <c r="K44" s="5"/>
      <c r="L44" s="5"/>
      <c r="M44" s="5"/>
      <c r="N44" s="5"/>
      <c r="O44" s="5"/>
      <c r="P44" s="5"/>
    </row>
    <row r="45" spans="1:16" ht="24" x14ac:dyDescent="0.25">
      <c r="A45" s="2">
        <v>227</v>
      </c>
      <c r="B45" s="3" t="s">
        <v>72</v>
      </c>
      <c r="C45" s="3" t="s">
        <v>107</v>
      </c>
      <c r="D45" s="2">
        <v>0</v>
      </c>
      <c r="E45" s="9" t="s">
        <v>124</v>
      </c>
      <c r="F45" s="3" t="s">
        <v>71</v>
      </c>
      <c r="G45" s="6"/>
      <c r="H45" s="6"/>
      <c r="I45" s="6"/>
      <c r="J45" s="5"/>
      <c r="K45" s="5"/>
      <c r="L45" s="5"/>
      <c r="M45" s="5"/>
      <c r="N45" s="5"/>
      <c r="O45" s="5"/>
      <c r="P45" s="5"/>
    </row>
    <row r="46" spans="1:16" ht="24" x14ac:dyDescent="0.25">
      <c r="A46" s="2">
        <v>233</v>
      </c>
      <c r="B46" s="3" t="s">
        <v>108</v>
      </c>
      <c r="C46" s="3" t="s">
        <v>109</v>
      </c>
      <c r="D46" s="2">
        <v>0</v>
      </c>
      <c r="E46" s="9" t="s">
        <v>124</v>
      </c>
      <c r="F46" s="3" t="s">
        <v>71</v>
      </c>
      <c r="G46" s="6"/>
      <c r="H46" s="6"/>
      <c r="I46" s="6"/>
      <c r="J46" s="5"/>
      <c r="K46" s="5"/>
      <c r="L46" s="5"/>
      <c r="M46" s="5"/>
      <c r="N46" s="5"/>
      <c r="O46" s="5"/>
      <c r="P46" s="5"/>
    </row>
    <row r="47" spans="1:16" ht="24" x14ac:dyDescent="0.25">
      <c r="A47" s="2">
        <v>234</v>
      </c>
      <c r="B47" s="3" t="s">
        <v>110</v>
      </c>
      <c r="C47" s="3" t="s">
        <v>111</v>
      </c>
      <c r="D47" s="2">
        <v>0</v>
      </c>
      <c r="E47" s="9" t="s">
        <v>124</v>
      </c>
      <c r="F47" s="3" t="s">
        <v>71</v>
      </c>
      <c r="G47" s="6"/>
      <c r="H47" s="6"/>
      <c r="I47" s="6"/>
      <c r="J47" s="5"/>
      <c r="K47" s="5"/>
      <c r="L47" s="5"/>
      <c r="M47" s="5"/>
      <c r="N47" s="5"/>
      <c r="O47" s="5"/>
      <c r="P47" s="5"/>
    </row>
    <row r="48" spans="1:16" ht="24" x14ac:dyDescent="0.25">
      <c r="A48" s="2">
        <v>236</v>
      </c>
      <c r="B48" s="3" t="s">
        <v>48</v>
      </c>
      <c r="C48" s="3" t="s">
        <v>112</v>
      </c>
      <c r="D48" s="2">
        <v>0</v>
      </c>
      <c r="E48" s="9" t="s">
        <v>124</v>
      </c>
      <c r="F48" s="3" t="s">
        <v>71</v>
      </c>
      <c r="G48" s="6"/>
      <c r="H48" s="6"/>
      <c r="I48" s="6"/>
      <c r="J48" s="5"/>
      <c r="K48" s="5"/>
      <c r="L48" s="5"/>
      <c r="M48" s="5"/>
      <c r="N48" s="5"/>
      <c r="O48" s="5"/>
      <c r="P48" s="5"/>
    </row>
    <row r="49" spans="1:16" ht="24" x14ac:dyDescent="0.25">
      <c r="A49" s="2">
        <v>237</v>
      </c>
      <c r="B49" s="3" t="s">
        <v>113</v>
      </c>
      <c r="C49" s="3" t="s">
        <v>114</v>
      </c>
      <c r="D49" s="2">
        <v>0</v>
      </c>
      <c r="E49" s="9" t="s">
        <v>124</v>
      </c>
      <c r="F49" s="3" t="s">
        <v>71</v>
      </c>
      <c r="G49" s="6"/>
      <c r="H49" s="6"/>
      <c r="I49" s="6"/>
      <c r="J49" s="5"/>
      <c r="K49" s="5"/>
      <c r="L49" s="5"/>
      <c r="M49" s="5"/>
      <c r="N49" s="5"/>
      <c r="O49" s="5"/>
      <c r="P49" s="5"/>
    </row>
    <row r="50" spans="1:16" ht="35.25" x14ac:dyDescent="0.25">
      <c r="A50" s="2">
        <v>238</v>
      </c>
      <c r="B50" s="3" t="s">
        <v>115</v>
      </c>
      <c r="C50" s="3" t="s">
        <v>116</v>
      </c>
      <c r="D50" s="2">
        <v>0</v>
      </c>
      <c r="E50" s="9" t="s">
        <v>124</v>
      </c>
      <c r="F50" s="3" t="s">
        <v>71</v>
      </c>
      <c r="G50" s="6"/>
      <c r="H50" s="6"/>
      <c r="I50" s="6"/>
      <c r="J50" s="5"/>
      <c r="K50" s="5"/>
      <c r="L50" s="5"/>
      <c r="M50" s="5"/>
      <c r="N50" s="5"/>
      <c r="O50" s="5"/>
      <c r="P50" s="5"/>
    </row>
    <row r="51" spans="1:16" ht="24" x14ac:dyDescent="0.25">
      <c r="A51" s="2">
        <v>239</v>
      </c>
      <c r="B51" s="3" t="s">
        <v>117</v>
      </c>
      <c r="C51" s="3" t="s">
        <v>118</v>
      </c>
      <c r="D51" s="2">
        <v>0</v>
      </c>
      <c r="E51" s="9" t="s">
        <v>124</v>
      </c>
      <c r="F51" s="3" t="s">
        <v>71</v>
      </c>
      <c r="G51" s="6"/>
      <c r="H51" s="6"/>
      <c r="I51" s="6"/>
      <c r="J51" s="5"/>
      <c r="K51" s="5"/>
      <c r="L51" s="5"/>
      <c r="M51" s="5"/>
      <c r="N51" s="5"/>
      <c r="O51" s="5"/>
      <c r="P51" s="5"/>
    </row>
    <row r="52" spans="1:16" x14ac:dyDescent="0.25">
      <c r="A52" s="2">
        <v>241</v>
      </c>
      <c r="B52" s="3" t="s">
        <v>119</v>
      </c>
      <c r="C52" s="3" t="s">
        <v>120</v>
      </c>
      <c r="D52" s="2">
        <v>0</v>
      </c>
      <c r="E52" s="9" t="s">
        <v>124</v>
      </c>
      <c r="F52" s="3" t="s">
        <v>71</v>
      </c>
      <c r="G52" s="6"/>
      <c r="H52" s="6"/>
      <c r="I52" s="6"/>
      <c r="J52" s="5"/>
      <c r="K52" s="5"/>
      <c r="L52" s="5"/>
      <c r="M52" s="5"/>
      <c r="N52" s="5"/>
      <c r="O52" s="5"/>
      <c r="P52" s="5"/>
    </row>
    <row r="53" spans="1:16" ht="24" x14ac:dyDescent="0.25">
      <c r="A53" s="2">
        <v>225</v>
      </c>
      <c r="B53" s="3" t="s">
        <v>97</v>
      </c>
      <c r="C53" s="3" t="s">
        <v>121</v>
      </c>
      <c r="D53" s="2">
        <v>0</v>
      </c>
      <c r="E53" s="9" t="s">
        <v>124</v>
      </c>
      <c r="F53" s="3" t="s">
        <v>71</v>
      </c>
      <c r="G53" s="6"/>
      <c r="H53" s="6"/>
      <c r="I53" s="6"/>
      <c r="J53" s="5"/>
      <c r="K53" s="5"/>
      <c r="L53" s="5"/>
      <c r="M53" s="5"/>
      <c r="N53" s="5"/>
      <c r="O53" s="5"/>
      <c r="P53" s="5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AE7441B46C164FB8763490CA29FCFF" ma:contentTypeVersion="13" ma:contentTypeDescription="Crear nuevo documento." ma:contentTypeScope="" ma:versionID="bdc2878bc3a8279ce120ff4f1c45ea3a">
  <xsd:schema xmlns:xsd="http://www.w3.org/2001/XMLSchema" xmlns:xs="http://www.w3.org/2001/XMLSchema" xmlns:p="http://schemas.microsoft.com/office/2006/metadata/properties" xmlns:ns3="f7cf7514-a02b-4ac4-b869-c73815add0eb" targetNamespace="http://schemas.microsoft.com/office/2006/metadata/properties" ma:root="true" ma:fieldsID="f0893b379fbea4794c9ca5bb03b9e945" ns3:_="">
    <xsd:import namespace="f7cf7514-a02b-4ac4-b869-c73815add0e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DateTaken" minOccurs="0"/>
                <xsd:element ref="ns3:MediaServiceLocation" minOccurs="0"/>
                <xsd:element ref="ns3:MediaServiceObjectDetectorVersions" minOccurs="0"/>
                <xsd:element ref="ns3:_activity" minOccurs="0"/>
                <xsd:element ref="ns3:MediaServiceSystemTags" minOccurs="0"/>
                <xsd:element ref="ns3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cf7514-a02b-4ac4-b869-c73815add0e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6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17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SystemTags" ma:index="19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7cf7514-a02b-4ac4-b869-c73815add0eb" xsi:nil="true"/>
  </documentManagement>
</p:properties>
</file>

<file path=customXml/itemProps1.xml><?xml version="1.0" encoding="utf-8"?>
<ds:datastoreItem xmlns:ds="http://schemas.openxmlformats.org/officeDocument/2006/customXml" ds:itemID="{53133226-F039-4F21-83D0-7B972483410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cf7514-a02b-4ac4-b869-c73815add0e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BD7428-650B-4FB7-8BFB-EC4881A2284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D9499BF-1D5E-4A14-8352-762A1D403700}">
  <ds:schemaRefs>
    <ds:schemaRef ds:uri="http://purl.org/dc/elements/1.1/"/>
    <ds:schemaRef ds:uri="f7cf7514-a02b-4ac4-b869-c73815add0eb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FRAILE AZPEITIA, LANDER</dc:creator>
  <cp:lastModifiedBy>FRAILE AZPEITIA, LANDER</cp:lastModifiedBy>
  <dcterms:created xsi:type="dcterms:W3CDTF">2025-06-10T09:16:47Z</dcterms:created>
  <dcterms:modified xsi:type="dcterms:W3CDTF">2025-06-10T09:19:40Z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0x010100A6AE7441B46C164FB8763490CA29FCFF</vt:lpwstr>
  </property>
</Properties>
</file>